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5" i="1"/>
  <c r="F34"/>
  <c r="F32"/>
  <c r="F29"/>
  <c r="F30"/>
</calcChain>
</file>

<file path=xl/sharedStrings.xml><?xml version="1.0" encoding="utf-8"?>
<sst xmlns="http://schemas.openxmlformats.org/spreadsheetml/2006/main" count="199" uniqueCount="126">
  <si>
    <t>Solderless Breadboard</t>
  </si>
  <si>
    <t>17C6901</t>
  </si>
  <si>
    <t>EXP-350</t>
  </si>
  <si>
    <t>470K fixed resistor</t>
  </si>
  <si>
    <t>470 ohm fixed resistor</t>
  </si>
  <si>
    <t>10K fixed resistor</t>
  </si>
  <si>
    <t>100K fixed Resistor</t>
  </si>
  <si>
    <t>MCF0.25W100K</t>
  </si>
  <si>
    <t>1K fixed resistor</t>
  </si>
  <si>
    <t>1.5K resistor</t>
  </si>
  <si>
    <t>38K0271</t>
  </si>
  <si>
    <t>.1uf cap</t>
  </si>
  <si>
    <t>39C5301</t>
  </si>
  <si>
    <t>K104K15X7RF53H5</t>
  </si>
  <si>
    <t>910 ohm fixed resistor</t>
  </si>
  <si>
    <t>temperature sensor</t>
  </si>
  <si>
    <t>59K4346</t>
  </si>
  <si>
    <t>AD592ANZ</t>
  </si>
  <si>
    <t>58K8942</t>
  </si>
  <si>
    <t>LM358N</t>
  </si>
  <si>
    <t>LED (2ma 2V) green</t>
  </si>
  <si>
    <t>39k9939</t>
  </si>
  <si>
    <t>HLMP-C208-S0000</t>
  </si>
  <si>
    <t>MPX5700AP</t>
  </si>
  <si>
    <t>Pressure transducer</t>
  </si>
  <si>
    <t>10K multi-turn pot</t>
  </si>
  <si>
    <t>200 ohm multi-turn pot</t>
  </si>
  <si>
    <t>2N3904</t>
  </si>
  <si>
    <t>10uf elecrolytic cap</t>
  </si>
  <si>
    <t>Op Amp (LM358N)</t>
  </si>
  <si>
    <t>500 ohm 1/4 W resistor</t>
  </si>
  <si>
    <t>100 ohm fixed resistor</t>
  </si>
  <si>
    <t>3K ohm fixed resistor</t>
  </si>
  <si>
    <t>Description</t>
  </si>
  <si>
    <t>qty</t>
  </si>
  <si>
    <t>Newark #</t>
  </si>
  <si>
    <t>Mfg #</t>
  </si>
  <si>
    <t>58K5125</t>
  </si>
  <si>
    <t>MCCFR0W8J0474A20</t>
  </si>
  <si>
    <t>58K5058</t>
  </si>
  <si>
    <t>1st Sub</t>
  </si>
  <si>
    <t>38K0375</t>
  </si>
  <si>
    <t>MCF 0.25W 470R</t>
  </si>
  <si>
    <t>38K0303</t>
  </si>
  <si>
    <t>38K0328</t>
  </si>
  <si>
    <t xml:space="preserve">    MCF 0.25W 10K</t>
  </si>
  <si>
    <t>99M0836</t>
  </si>
  <si>
    <t>38K0329</t>
  </si>
  <si>
    <t>97M4530</t>
  </si>
  <si>
    <t>38K0327</t>
  </si>
  <si>
    <t xml:space="preserve">    MCF 0.25W 1K</t>
  </si>
  <si>
    <t>38K0258</t>
  </si>
  <si>
    <t>38K0340</t>
  </si>
  <si>
    <t>MCF 0.25W 1K5</t>
  </si>
  <si>
    <t>59K8691</t>
  </si>
  <si>
    <t>MCMF0W4FF9100A50</t>
  </si>
  <si>
    <t>84R1656</t>
  </si>
  <si>
    <t>94C2423</t>
  </si>
  <si>
    <t>2nd sub</t>
  </si>
  <si>
    <t>01C0907</t>
  </si>
  <si>
    <t xml:space="preserve">RN60D5000FB14 </t>
  </si>
  <si>
    <t>84R1433</t>
  </si>
  <si>
    <t>38K0326</t>
  </si>
  <si>
    <t xml:space="preserve">MCF 0.25W 100R </t>
  </si>
  <si>
    <t>99M0834</t>
  </si>
  <si>
    <t>38K5198</t>
  </si>
  <si>
    <t xml:space="preserve">MF50 3K </t>
  </si>
  <si>
    <t>26R3991</t>
  </si>
  <si>
    <t>99M0847</t>
  </si>
  <si>
    <t>15M3121</t>
  </si>
  <si>
    <t xml:space="preserve">64WR200LF </t>
  </si>
  <si>
    <t>62J1285</t>
  </si>
  <si>
    <t>66C2548</t>
  </si>
  <si>
    <t>05N1582</t>
  </si>
  <si>
    <t xml:space="preserve">MCWIW1015-W-103-LF </t>
  </si>
  <si>
    <t>16F7158</t>
  </si>
  <si>
    <t>63M9483</t>
  </si>
  <si>
    <t>70K9687</t>
  </si>
  <si>
    <t xml:space="preserve">MCGPR35V106M5X11 </t>
  </si>
  <si>
    <t>70K9680</t>
  </si>
  <si>
    <t>89K0710</t>
  </si>
  <si>
    <t>22C9037</t>
  </si>
  <si>
    <t>LM317LZ</t>
  </si>
  <si>
    <t>82C8151</t>
  </si>
  <si>
    <t>89K0680</t>
  </si>
  <si>
    <t>29H2025</t>
  </si>
  <si>
    <t xml:space="preserve">2N3904TFR </t>
  </si>
  <si>
    <t>08N8111</t>
  </si>
  <si>
    <t>Ident</t>
  </si>
  <si>
    <t>Blue body  OR/BK/BK/BN/BN</t>
  </si>
  <si>
    <t>Tan body  BN/BK/BN/Gold</t>
  </si>
  <si>
    <t>Tan body YL/VI/YL/Gold</t>
  </si>
  <si>
    <t>Blue body  WT/BN/BK/BK/BN</t>
  </si>
  <si>
    <t>Brown body DALE-M   5000F</t>
  </si>
  <si>
    <t>Tan body YL/VI/BN/Gold</t>
  </si>
  <si>
    <t>Tan body BN/BK/RD/Gold</t>
  </si>
  <si>
    <t>Tan body BN/BK/YL/Gold</t>
  </si>
  <si>
    <t>Tan Body BN/GN/RD/Gold</t>
  </si>
  <si>
    <t>Tan Body BN/BK/OR/Gold</t>
  </si>
  <si>
    <t>See Image  -&gt;</t>
  </si>
  <si>
    <t>Black can style body labeled 10uf</t>
  </si>
  <si>
    <t>H103 267H</t>
  </si>
  <si>
    <t>Connection wire</t>
  </si>
  <si>
    <t>60" Type T thermocouple</t>
  </si>
  <si>
    <t>18" Type T Thermocouple</t>
  </si>
  <si>
    <t>Plastic hose</t>
  </si>
  <si>
    <t>6" plastic hose</t>
  </si>
  <si>
    <t>18" long blue "dual" wire (copper and silver conductors) with wires welded together on one end</t>
  </si>
  <si>
    <t>60" long blue "dual" wire (copper and silver conductors) with wires welded together on one end</t>
  </si>
  <si>
    <t>12" long pink cable filled with wires  (Pull the wires out and use them to build your circuits)</t>
  </si>
  <si>
    <r>
      <rPr>
        <sz val="14"/>
        <color theme="1"/>
        <rFont val="Calibri"/>
        <family val="2"/>
        <scheme val="minor"/>
      </rPr>
      <t>Small Tan Capacitor</t>
    </r>
    <r>
      <rPr>
        <sz val="11"/>
        <color theme="1"/>
        <rFont val="Calibri"/>
        <family val="2"/>
        <scheme val="minor"/>
      </rPr>
      <t xml:space="preserve"> </t>
    </r>
  </si>
  <si>
    <t>Above kit</t>
  </si>
  <si>
    <t>Plastic tube</t>
  </si>
  <si>
    <t>TC wire  (PR-T-24-SLE)</t>
  </si>
  <si>
    <t>$7.00 / 50'</t>
  </si>
  <si>
    <t>$175/1000'</t>
  </si>
  <si>
    <t>Kit total</t>
  </si>
  <si>
    <t>Total 100 units</t>
  </si>
  <si>
    <t>Cost / unit for 80</t>
  </si>
  <si>
    <t>Mechanical Switch</t>
  </si>
  <si>
    <t>14H0928</t>
  </si>
  <si>
    <t>TE/AlcoswitchFSM4JRT</t>
  </si>
  <si>
    <t>51 ohm fixed resistor</t>
  </si>
  <si>
    <t>MCMF01WJJ0510A10</t>
  </si>
  <si>
    <t>99M0852</t>
  </si>
  <si>
    <t>loose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</si>
</sst>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4" fillId="0" borderId="1" xfId="1" applyFont="1" applyBorder="1" applyAlignment="1" applyProtection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1" xfId="0" applyBorder="1" applyAlignment="1">
      <alignment vertical="center"/>
    </xf>
    <xf numFmtId="44" fontId="0" fillId="0" borderId="0" xfId="2" applyFont="1"/>
    <xf numFmtId="0" fontId="0" fillId="0" borderId="0" xfId="0" applyAlignment="1">
      <alignment horizontal="righ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76200</xdr:colOff>
      <xdr:row>18</xdr:row>
      <xdr:rowOff>114300</xdr:rowOff>
    </xdr:to>
    <xdr:pic>
      <xdr:nvPicPr>
        <xdr:cNvPr id="2" name="Picture 1" descr="http://shoppingcart.analog.com/baseweb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33825" y="352425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0</xdr:rowOff>
    </xdr:from>
    <xdr:to>
      <xdr:col>3</xdr:col>
      <xdr:colOff>76200</xdr:colOff>
      <xdr:row>17</xdr:row>
      <xdr:rowOff>114300</xdr:rowOff>
    </xdr:to>
    <xdr:pic>
      <xdr:nvPicPr>
        <xdr:cNvPr id="2" name="Picture 1" descr="http://shoppingcart.analog.com/baseweb/images/spacer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395287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1666876</xdr:colOff>
      <xdr:row>17</xdr:row>
      <xdr:rowOff>19052</xdr:rowOff>
    </xdr:from>
    <xdr:to>
      <xdr:col>4</xdr:col>
      <xdr:colOff>2295524</xdr:colOff>
      <xdr:row>19</xdr:row>
      <xdr:rowOff>171450</xdr:rowOff>
    </xdr:to>
    <xdr:pic>
      <xdr:nvPicPr>
        <xdr:cNvPr id="3" name="Picture 2" descr="ad59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15151" y="3971927"/>
          <a:ext cx="628648" cy="628648"/>
        </a:xfrm>
        <a:prstGeom prst="rect">
          <a:avLst/>
        </a:prstGeom>
      </xdr:spPr>
    </xdr:pic>
    <xdr:clientData/>
  </xdr:twoCellAnchor>
  <xdr:twoCellAnchor editAs="oneCell">
    <xdr:from>
      <xdr:col>4</xdr:col>
      <xdr:colOff>1637920</xdr:colOff>
      <xdr:row>20</xdr:row>
      <xdr:rowOff>114299</xdr:rowOff>
    </xdr:from>
    <xdr:to>
      <xdr:col>4</xdr:col>
      <xdr:colOff>2419350</xdr:colOff>
      <xdr:row>20</xdr:row>
      <xdr:rowOff>899636</xdr:rowOff>
    </xdr:to>
    <xdr:pic>
      <xdr:nvPicPr>
        <xdr:cNvPr id="4" name="Picture 3" descr="dip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86195" y="4781549"/>
          <a:ext cx="781430" cy="785337"/>
        </a:xfrm>
        <a:prstGeom prst="rect">
          <a:avLst/>
        </a:prstGeom>
      </xdr:spPr>
    </xdr:pic>
    <xdr:clientData/>
  </xdr:twoCellAnchor>
  <xdr:twoCellAnchor editAs="oneCell">
    <xdr:from>
      <xdr:col>4</xdr:col>
      <xdr:colOff>1733550</xdr:colOff>
      <xdr:row>15</xdr:row>
      <xdr:rowOff>85725</xdr:rowOff>
    </xdr:from>
    <xdr:to>
      <xdr:col>4</xdr:col>
      <xdr:colOff>2257425</xdr:colOff>
      <xdr:row>15</xdr:row>
      <xdr:rowOff>640090</xdr:rowOff>
    </xdr:to>
    <xdr:pic>
      <xdr:nvPicPr>
        <xdr:cNvPr id="5" name="Picture 4" descr="cap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15175" y="3419475"/>
          <a:ext cx="523875" cy="554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og.com/en/AD592/productSearch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nalog.com/en/AD592/product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D6" sqref="D6"/>
    </sheetView>
  </sheetViews>
  <sheetFormatPr defaultRowHeight="15"/>
  <cols>
    <col min="1" max="1" width="28.140625" style="3" bestFit="1" customWidth="1"/>
    <col min="2" max="2" width="9.140625" style="5"/>
    <col min="3" max="3" width="12" bestFit="1" customWidth="1"/>
    <col min="4" max="4" width="29.28515625" style="5" bestFit="1" customWidth="1"/>
    <col min="5" max="5" width="14.28515625" customWidth="1"/>
    <col min="6" max="6" width="11.28515625" bestFit="1" customWidth="1"/>
  </cols>
  <sheetData>
    <row r="1" spans="1:6">
      <c r="A1" s="6" t="s">
        <v>33</v>
      </c>
      <c r="B1" s="7" t="s">
        <v>34</v>
      </c>
      <c r="C1" s="8" t="s">
        <v>35</v>
      </c>
      <c r="D1" s="7" t="s">
        <v>36</v>
      </c>
      <c r="E1" s="7" t="s">
        <v>40</v>
      </c>
      <c r="F1" s="7" t="s">
        <v>58</v>
      </c>
    </row>
    <row r="2" spans="1:6">
      <c r="A2" s="6"/>
      <c r="B2" s="7"/>
      <c r="C2" s="8"/>
      <c r="D2" s="7"/>
      <c r="E2" s="8"/>
      <c r="F2" s="8"/>
    </row>
    <row r="3" spans="1:6" ht="18.75">
      <c r="A3" s="9" t="s">
        <v>0</v>
      </c>
      <c r="B3" s="10">
        <v>1</v>
      </c>
      <c r="C3" s="10" t="s">
        <v>1</v>
      </c>
      <c r="D3" s="10" t="s">
        <v>2</v>
      </c>
      <c r="E3" s="8"/>
      <c r="F3" s="8"/>
    </row>
    <row r="4" spans="1:6" ht="18.75">
      <c r="A4" s="9" t="s">
        <v>26</v>
      </c>
      <c r="B4" s="10">
        <v>1</v>
      </c>
      <c r="C4" s="10" t="s">
        <v>69</v>
      </c>
      <c r="D4" s="10" t="s">
        <v>70</v>
      </c>
      <c r="E4" s="11" t="s">
        <v>71</v>
      </c>
      <c r="F4" s="11" t="s">
        <v>72</v>
      </c>
    </row>
    <row r="5" spans="1:6" ht="18.75">
      <c r="A5" s="9" t="s">
        <v>25</v>
      </c>
      <c r="B5" s="10">
        <v>1</v>
      </c>
      <c r="C5" s="10" t="s">
        <v>73</v>
      </c>
      <c r="D5" s="10" t="s">
        <v>74</v>
      </c>
      <c r="E5" s="11" t="s">
        <v>75</v>
      </c>
      <c r="F5" s="11" t="s">
        <v>76</v>
      </c>
    </row>
    <row r="6" spans="1:6" ht="18.75">
      <c r="A6" s="9" t="s">
        <v>122</v>
      </c>
      <c r="B6" s="10">
        <v>1</v>
      </c>
      <c r="C6" s="10" t="s">
        <v>124</v>
      </c>
      <c r="D6" s="10" t="s">
        <v>123</v>
      </c>
      <c r="E6" s="11"/>
      <c r="F6" s="11"/>
    </row>
    <row r="7" spans="1:6" ht="18.75">
      <c r="A7" s="9" t="s">
        <v>31</v>
      </c>
      <c r="B7" s="10">
        <v>1</v>
      </c>
      <c r="C7" s="10" t="s">
        <v>62</v>
      </c>
      <c r="D7" s="10" t="s">
        <v>63</v>
      </c>
      <c r="E7" s="11" t="s">
        <v>64</v>
      </c>
      <c r="F7" s="8"/>
    </row>
    <row r="8" spans="1:6" ht="18.75">
      <c r="A8" s="9" t="s">
        <v>4</v>
      </c>
      <c r="B8" s="10">
        <v>6</v>
      </c>
      <c r="C8" s="10" t="s">
        <v>41</v>
      </c>
      <c r="D8" s="10" t="s">
        <v>42</v>
      </c>
      <c r="E8" s="11" t="s">
        <v>43</v>
      </c>
      <c r="F8" s="8"/>
    </row>
    <row r="9" spans="1:6" ht="18.75">
      <c r="A9" s="9" t="s">
        <v>30</v>
      </c>
      <c r="B9" s="10">
        <v>1</v>
      </c>
      <c r="C9" s="10" t="s">
        <v>59</v>
      </c>
      <c r="D9" s="10" t="s">
        <v>60</v>
      </c>
      <c r="E9" s="11" t="s">
        <v>61</v>
      </c>
      <c r="F9" s="8"/>
    </row>
    <row r="10" spans="1:6" ht="18.75">
      <c r="A10" s="9" t="s">
        <v>14</v>
      </c>
      <c r="B10" s="10">
        <v>1</v>
      </c>
      <c r="C10" s="10" t="s">
        <v>54</v>
      </c>
      <c r="D10" s="10" t="s">
        <v>55</v>
      </c>
      <c r="E10" s="11" t="s">
        <v>56</v>
      </c>
      <c r="F10" s="11" t="s">
        <v>57</v>
      </c>
    </row>
    <row r="11" spans="1:6" ht="18.75">
      <c r="A11" s="9" t="s">
        <v>8</v>
      </c>
      <c r="B11" s="10">
        <v>4</v>
      </c>
      <c r="C11" s="10" t="s">
        <v>49</v>
      </c>
      <c r="D11" s="10" t="s">
        <v>50</v>
      </c>
      <c r="E11" s="11" t="s">
        <v>51</v>
      </c>
      <c r="F11" s="8"/>
    </row>
    <row r="12" spans="1:6" ht="18.75">
      <c r="A12" s="9" t="s">
        <v>9</v>
      </c>
      <c r="B12" s="10">
        <v>8</v>
      </c>
      <c r="C12" s="10" t="s">
        <v>52</v>
      </c>
      <c r="D12" s="10" t="s">
        <v>53</v>
      </c>
      <c r="E12" s="11" t="s">
        <v>10</v>
      </c>
      <c r="F12" s="8"/>
    </row>
    <row r="13" spans="1:6" ht="18.75">
      <c r="A13" s="9" t="s">
        <v>32</v>
      </c>
      <c r="B13" s="10">
        <v>3</v>
      </c>
      <c r="C13" s="10" t="s">
        <v>65</v>
      </c>
      <c r="D13" s="10" t="s">
        <v>66</v>
      </c>
      <c r="E13" s="11" t="s">
        <v>67</v>
      </c>
      <c r="F13" s="11" t="s">
        <v>68</v>
      </c>
    </row>
    <row r="14" spans="1:6" ht="18.75">
      <c r="A14" s="9" t="s">
        <v>5</v>
      </c>
      <c r="B14" s="10">
        <v>4</v>
      </c>
      <c r="C14" s="10" t="s">
        <v>44</v>
      </c>
      <c r="D14" s="10" t="s">
        <v>45</v>
      </c>
      <c r="E14" s="11" t="s">
        <v>46</v>
      </c>
      <c r="F14" s="8"/>
    </row>
    <row r="15" spans="1:6" ht="18.75">
      <c r="A15" s="9" t="s">
        <v>6</v>
      </c>
      <c r="B15" s="10">
        <v>2</v>
      </c>
      <c r="C15" s="10" t="s">
        <v>47</v>
      </c>
      <c r="D15" s="10" t="s">
        <v>7</v>
      </c>
      <c r="E15" s="11" t="s">
        <v>48</v>
      </c>
      <c r="F15" s="8"/>
    </row>
    <row r="16" spans="1:6" ht="18.75">
      <c r="A16" s="9" t="s">
        <v>3</v>
      </c>
      <c r="B16" s="10">
        <v>1</v>
      </c>
      <c r="C16" s="10" t="s">
        <v>37</v>
      </c>
      <c r="D16" s="10" t="s">
        <v>38</v>
      </c>
      <c r="E16" s="11" t="s">
        <v>39</v>
      </c>
      <c r="F16" s="8"/>
    </row>
    <row r="17" spans="1:6" ht="18.75">
      <c r="A17" s="9" t="s">
        <v>11</v>
      </c>
      <c r="B17" s="10">
        <v>3</v>
      </c>
      <c r="C17" s="10" t="s">
        <v>12</v>
      </c>
      <c r="D17" s="10" t="s">
        <v>13</v>
      </c>
      <c r="E17" s="8"/>
      <c r="F17" s="8"/>
    </row>
    <row r="18" spans="1:6" ht="18.75">
      <c r="A18" s="9" t="s">
        <v>28</v>
      </c>
      <c r="B18" s="10">
        <v>2</v>
      </c>
      <c r="C18" s="10" t="s">
        <v>77</v>
      </c>
      <c r="D18" s="10" t="s">
        <v>78</v>
      </c>
      <c r="E18" s="11" t="s">
        <v>79</v>
      </c>
      <c r="F18" s="8"/>
    </row>
    <row r="19" spans="1:6" ht="18.75">
      <c r="A19" s="9" t="s">
        <v>15</v>
      </c>
      <c r="B19" s="10">
        <v>1</v>
      </c>
      <c r="C19" s="10" t="s">
        <v>16</v>
      </c>
      <c r="D19" s="12" t="s">
        <v>17</v>
      </c>
      <c r="E19" s="8"/>
      <c r="F19" s="8"/>
    </row>
    <row r="20" spans="1:6" ht="18.75">
      <c r="A20" s="9" t="s">
        <v>29</v>
      </c>
      <c r="B20" s="10">
        <v>2</v>
      </c>
      <c r="C20" s="10" t="s">
        <v>80</v>
      </c>
      <c r="D20" s="12" t="s">
        <v>19</v>
      </c>
      <c r="E20" s="11" t="s">
        <v>18</v>
      </c>
      <c r="F20" s="8"/>
    </row>
    <row r="21" spans="1:6" ht="18.75">
      <c r="A21" s="9" t="s">
        <v>20</v>
      </c>
      <c r="B21" s="10">
        <v>6</v>
      </c>
      <c r="C21" s="10" t="s">
        <v>21</v>
      </c>
      <c r="D21" s="10" t="s">
        <v>22</v>
      </c>
      <c r="E21" s="8"/>
      <c r="F21" s="8"/>
    </row>
    <row r="22" spans="1:6" ht="18.75">
      <c r="A22" s="13" t="s">
        <v>24</v>
      </c>
      <c r="B22" s="10">
        <v>1</v>
      </c>
      <c r="C22" s="14" t="s">
        <v>81</v>
      </c>
      <c r="D22" s="10" t="s">
        <v>23</v>
      </c>
      <c r="E22" s="8"/>
      <c r="F22" s="8"/>
    </row>
    <row r="23" spans="1:6" ht="18.75">
      <c r="A23" s="13" t="s">
        <v>82</v>
      </c>
      <c r="B23" s="10">
        <v>1</v>
      </c>
      <c r="C23" s="14" t="s">
        <v>83</v>
      </c>
      <c r="D23" s="10" t="s">
        <v>82</v>
      </c>
      <c r="E23" s="15" t="s">
        <v>84</v>
      </c>
      <c r="F23" s="8"/>
    </row>
    <row r="24" spans="1:6" ht="18.75">
      <c r="A24" s="13" t="s">
        <v>119</v>
      </c>
      <c r="B24" s="10">
        <v>1</v>
      </c>
      <c r="C24" s="14" t="s">
        <v>120</v>
      </c>
      <c r="D24" s="10" t="s">
        <v>121</v>
      </c>
      <c r="E24" s="15"/>
      <c r="F24" s="8"/>
    </row>
    <row r="25" spans="1:6" ht="18.75">
      <c r="A25" s="13" t="s">
        <v>27</v>
      </c>
      <c r="B25" s="10">
        <v>2</v>
      </c>
      <c r="C25" s="14" t="s">
        <v>85</v>
      </c>
      <c r="D25" s="10" t="s">
        <v>86</v>
      </c>
      <c r="E25" s="15" t="s">
        <v>87</v>
      </c>
      <c r="F25" s="8"/>
    </row>
    <row r="26" spans="1:6">
      <c r="A26" s="4"/>
      <c r="B26" s="1"/>
      <c r="C26" s="2"/>
      <c r="D26" s="1"/>
    </row>
    <row r="27" spans="1:6">
      <c r="A27" s="4"/>
      <c r="B27" s="1"/>
      <c r="C27" s="2"/>
      <c r="D27" s="1"/>
    </row>
    <row r="28" spans="1:6">
      <c r="A28" s="3" t="s">
        <v>111</v>
      </c>
      <c r="F28" s="34">
        <v>24.7</v>
      </c>
    </row>
    <row r="29" spans="1:6">
      <c r="A29" s="3" t="s">
        <v>113</v>
      </c>
      <c r="C29" t="s">
        <v>115</v>
      </c>
      <c r="F29" s="34">
        <f>175/1000*6.5</f>
        <v>1.1375</v>
      </c>
    </row>
    <row r="30" spans="1:6">
      <c r="A30" s="3" t="s">
        <v>112</v>
      </c>
      <c r="C30" t="s">
        <v>114</v>
      </c>
      <c r="F30" s="34">
        <f>7/50</f>
        <v>0.14000000000000001</v>
      </c>
    </row>
    <row r="31" spans="1:6">
      <c r="F31" s="34"/>
    </row>
    <row r="32" spans="1:6">
      <c r="E32" t="s">
        <v>116</v>
      </c>
      <c r="F32" s="34">
        <f>SUM(F28:F30)</f>
        <v>25.977499999999999</v>
      </c>
    </row>
    <row r="33" spans="5:6">
      <c r="F33" s="34"/>
    </row>
    <row r="34" spans="5:6">
      <c r="E34" t="s">
        <v>117</v>
      </c>
      <c r="F34" s="34">
        <f>F32*100</f>
        <v>2597.75</v>
      </c>
    </row>
    <row r="35" spans="5:6">
      <c r="E35" s="35" t="s">
        <v>118</v>
      </c>
      <c r="F35" s="34">
        <f>F34/80</f>
        <v>32.471874999999997</v>
      </c>
    </row>
    <row r="36" spans="5:6">
      <c r="F36" s="34"/>
    </row>
    <row r="37" spans="5:6">
      <c r="F37" s="34"/>
    </row>
    <row r="38" spans="5:6">
      <c r="F38" s="34"/>
    </row>
  </sheetData>
  <sortState ref="A6:F15">
    <sortCondition ref="A6:A15"/>
  </sortState>
  <hyperlinks>
    <hyperlink ref="D19" r:id="rId1" display="http://www.analog.com/en/AD592/productSearch.html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abSelected="1" workbookViewId="0">
      <selection activeCell="G8" sqref="G8"/>
    </sheetView>
  </sheetViews>
  <sheetFormatPr defaultRowHeight="15"/>
  <cols>
    <col min="1" max="1" width="30.140625" bestFit="1" customWidth="1"/>
    <col min="3" max="3" width="12.140625" bestFit="1" customWidth="1"/>
    <col min="4" max="4" width="29.28515625" bestFit="1" customWidth="1"/>
    <col min="5" max="5" width="42" customWidth="1"/>
  </cols>
  <sheetData>
    <row r="1" spans="1:5" ht="18.75">
      <c r="A1" s="30" t="s">
        <v>33</v>
      </c>
      <c r="B1" s="31" t="s">
        <v>34</v>
      </c>
      <c r="C1" s="32" t="s">
        <v>35</v>
      </c>
      <c r="D1" s="31" t="s">
        <v>36</v>
      </c>
      <c r="E1" s="31" t="s">
        <v>88</v>
      </c>
    </row>
    <row r="2" spans="1:5" ht="18.75">
      <c r="A2" s="9" t="s">
        <v>0</v>
      </c>
      <c r="B2" s="10">
        <v>1</v>
      </c>
      <c r="C2" s="10" t="s">
        <v>1</v>
      </c>
      <c r="D2" s="10" t="s">
        <v>2</v>
      </c>
      <c r="E2" s="8"/>
    </row>
    <row r="3" spans="1:5" ht="18.75">
      <c r="A3" s="9" t="s">
        <v>26</v>
      </c>
      <c r="B3" s="10">
        <v>1</v>
      </c>
      <c r="C3" s="10" t="s">
        <v>69</v>
      </c>
      <c r="D3" s="10" t="s">
        <v>70</v>
      </c>
      <c r="E3" s="8"/>
    </row>
    <row r="4" spans="1:5" ht="18.75">
      <c r="A4" s="9" t="s">
        <v>25</v>
      </c>
      <c r="B4" s="10">
        <v>1</v>
      </c>
      <c r="C4" s="10" t="s">
        <v>73</v>
      </c>
      <c r="D4" s="10" t="s">
        <v>74</v>
      </c>
      <c r="E4" s="10" t="s">
        <v>101</v>
      </c>
    </row>
    <row r="5" spans="1:5" ht="18.75">
      <c r="A5" s="9" t="s">
        <v>122</v>
      </c>
      <c r="B5" s="10">
        <v>1</v>
      </c>
      <c r="C5" s="10" t="s">
        <v>124</v>
      </c>
      <c r="D5" s="10" t="s">
        <v>123</v>
      </c>
      <c r="E5" s="10"/>
    </row>
    <row r="6" spans="1:5" ht="18.75">
      <c r="A6" s="9" t="s">
        <v>31</v>
      </c>
      <c r="B6" s="10">
        <v>1</v>
      </c>
      <c r="C6" s="10" t="s">
        <v>62</v>
      </c>
      <c r="D6" s="10" t="s">
        <v>63</v>
      </c>
      <c r="E6" s="11" t="s">
        <v>90</v>
      </c>
    </row>
    <row r="7" spans="1:5" ht="18.75">
      <c r="A7" s="9" t="s">
        <v>4</v>
      </c>
      <c r="B7" s="10">
        <v>6</v>
      </c>
      <c r="C7" s="10" t="s">
        <v>41</v>
      </c>
      <c r="D7" s="10" t="s">
        <v>42</v>
      </c>
      <c r="E7" s="11" t="s">
        <v>94</v>
      </c>
    </row>
    <row r="8" spans="1:5" ht="18.75">
      <c r="A8" s="9" t="s">
        <v>30</v>
      </c>
      <c r="B8" s="10">
        <v>1</v>
      </c>
      <c r="C8" s="10" t="s">
        <v>59</v>
      </c>
      <c r="D8" s="10" t="s">
        <v>60</v>
      </c>
      <c r="E8" s="11" t="s">
        <v>93</v>
      </c>
    </row>
    <row r="9" spans="1:5" ht="18.75">
      <c r="A9" s="9" t="s">
        <v>14</v>
      </c>
      <c r="B9" s="10">
        <v>1</v>
      </c>
      <c r="C9" s="10" t="s">
        <v>54</v>
      </c>
      <c r="D9" s="10" t="s">
        <v>55</v>
      </c>
      <c r="E9" s="11" t="s">
        <v>92</v>
      </c>
    </row>
    <row r="10" spans="1:5" ht="18.75">
      <c r="A10" s="9" t="s">
        <v>8</v>
      </c>
      <c r="B10" s="10">
        <v>4</v>
      </c>
      <c r="C10" s="10" t="s">
        <v>49</v>
      </c>
      <c r="D10" s="10" t="s">
        <v>50</v>
      </c>
      <c r="E10" s="11" t="s">
        <v>95</v>
      </c>
    </row>
    <row r="11" spans="1:5" ht="18.75">
      <c r="A11" s="9" t="s">
        <v>9</v>
      </c>
      <c r="B11" s="10">
        <v>8</v>
      </c>
      <c r="C11" s="10" t="s">
        <v>52</v>
      </c>
      <c r="D11" s="10" t="s">
        <v>53</v>
      </c>
      <c r="E11" s="11" t="s">
        <v>97</v>
      </c>
    </row>
    <row r="12" spans="1:5" ht="18.75">
      <c r="A12" s="9" t="s">
        <v>32</v>
      </c>
      <c r="B12" s="10">
        <v>3</v>
      </c>
      <c r="C12" s="10" t="s">
        <v>65</v>
      </c>
      <c r="D12" s="10" t="s">
        <v>66</v>
      </c>
      <c r="E12" s="11" t="s">
        <v>89</v>
      </c>
    </row>
    <row r="13" spans="1:5" ht="18.75">
      <c r="A13" s="9" t="s">
        <v>5</v>
      </c>
      <c r="B13" s="10">
        <v>4</v>
      </c>
      <c r="C13" s="10" t="s">
        <v>44</v>
      </c>
      <c r="D13" s="10" t="s">
        <v>45</v>
      </c>
      <c r="E13" s="11" t="s">
        <v>98</v>
      </c>
    </row>
    <row r="14" spans="1:5" ht="18.75">
      <c r="A14" s="9" t="s">
        <v>6</v>
      </c>
      <c r="B14" s="10">
        <v>2</v>
      </c>
      <c r="C14" s="10" t="s">
        <v>47</v>
      </c>
      <c r="D14" s="10" t="s">
        <v>7</v>
      </c>
      <c r="E14" s="11" t="s">
        <v>96</v>
      </c>
    </row>
    <row r="15" spans="1:5" ht="18.75">
      <c r="A15" s="9" t="s">
        <v>3</v>
      </c>
      <c r="B15" s="10">
        <v>1</v>
      </c>
      <c r="C15" s="10" t="s">
        <v>37</v>
      </c>
      <c r="D15" s="10" t="s">
        <v>38</v>
      </c>
      <c r="E15" s="11" t="s">
        <v>91</v>
      </c>
    </row>
    <row r="16" spans="1:5" ht="52.5" customHeight="1">
      <c r="A16" s="17" t="s">
        <v>11</v>
      </c>
      <c r="B16" s="18">
        <v>3</v>
      </c>
      <c r="C16" s="18" t="s">
        <v>12</v>
      </c>
      <c r="D16" s="18" t="s">
        <v>13</v>
      </c>
      <c r="E16" s="33" t="s">
        <v>110</v>
      </c>
    </row>
    <row r="17" spans="1:5" ht="18.75">
      <c r="A17" s="9" t="s">
        <v>28</v>
      </c>
      <c r="B17" s="10">
        <v>2</v>
      </c>
      <c r="C17" s="10" t="s">
        <v>77</v>
      </c>
      <c r="D17" s="10" t="s">
        <v>78</v>
      </c>
      <c r="E17" s="11" t="s">
        <v>100</v>
      </c>
    </row>
    <row r="18" spans="1:5" ht="18.75">
      <c r="A18" s="9" t="s">
        <v>15</v>
      </c>
      <c r="B18" s="10">
        <v>1</v>
      </c>
      <c r="C18" s="10" t="s">
        <v>125</v>
      </c>
      <c r="D18" s="16" t="s">
        <v>17</v>
      </c>
      <c r="E18" s="20" t="s">
        <v>99</v>
      </c>
    </row>
    <row r="19" spans="1:5" ht="18.75">
      <c r="A19" s="13" t="s">
        <v>82</v>
      </c>
      <c r="B19" s="10">
        <v>1</v>
      </c>
      <c r="C19" s="14" t="s">
        <v>83</v>
      </c>
      <c r="D19" s="10" t="s">
        <v>82</v>
      </c>
      <c r="E19" s="21" t="s">
        <v>99</v>
      </c>
    </row>
    <row r="20" spans="1:5" ht="18.75">
      <c r="A20" s="13" t="s">
        <v>27</v>
      </c>
      <c r="B20" s="10">
        <v>2</v>
      </c>
      <c r="C20" s="14" t="s">
        <v>85</v>
      </c>
      <c r="D20" s="10" t="s">
        <v>86</v>
      </c>
      <c r="E20" s="22" t="s">
        <v>99</v>
      </c>
    </row>
    <row r="21" spans="1:5" ht="72" customHeight="1">
      <c r="A21" s="17" t="s">
        <v>29</v>
      </c>
      <c r="B21" s="18">
        <v>2</v>
      </c>
      <c r="C21" s="18" t="s">
        <v>80</v>
      </c>
      <c r="D21" s="19" t="s">
        <v>19</v>
      </c>
      <c r="E21" s="23" t="s">
        <v>99</v>
      </c>
    </row>
    <row r="22" spans="1:5" ht="18.75">
      <c r="A22" s="9" t="s">
        <v>20</v>
      </c>
      <c r="B22" s="10">
        <v>6</v>
      </c>
      <c r="C22" s="10" t="s">
        <v>21</v>
      </c>
      <c r="D22" s="10" t="s">
        <v>22</v>
      </c>
      <c r="E22" s="8"/>
    </row>
    <row r="23" spans="1:5" ht="18.75">
      <c r="A23" s="20" t="s">
        <v>24</v>
      </c>
      <c r="B23" s="24">
        <v>1</v>
      </c>
      <c r="C23" s="25" t="s">
        <v>81</v>
      </c>
      <c r="D23" s="24" t="s">
        <v>23</v>
      </c>
      <c r="E23" s="8"/>
    </row>
    <row r="24" spans="1:5" ht="56.25">
      <c r="A24" s="27" t="s">
        <v>102</v>
      </c>
      <c r="B24" s="28">
        <v>1</v>
      </c>
      <c r="C24" s="8"/>
      <c r="D24" s="8"/>
      <c r="E24" s="26" t="s">
        <v>109</v>
      </c>
    </row>
    <row r="25" spans="1:5" ht="56.25">
      <c r="A25" s="23" t="s">
        <v>104</v>
      </c>
      <c r="B25" s="29">
        <v>1</v>
      </c>
      <c r="C25" s="8"/>
      <c r="D25" s="8"/>
      <c r="E25" s="26" t="s">
        <v>107</v>
      </c>
    </row>
    <row r="26" spans="1:5" ht="56.25">
      <c r="A26" s="23" t="s">
        <v>103</v>
      </c>
      <c r="B26" s="29">
        <v>1</v>
      </c>
      <c r="C26" s="8"/>
      <c r="D26" s="8"/>
      <c r="E26" s="26" t="s">
        <v>108</v>
      </c>
    </row>
    <row r="27" spans="1:5" ht="18.75">
      <c r="A27" s="14" t="s">
        <v>105</v>
      </c>
      <c r="B27" s="29">
        <v>1</v>
      </c>
      <c r="C27" s="8"/>
      <c r="D27" s="8"/>
      <c r="E27" s="26" t="s">
        <v>106</v>
      </c>
    </row>
  </sheetData>
  <hyperlinks>
    <hyperlink ref="D18" r:id="rId1" display="http://www.analog.com/en/AD592/productSearch.html"/>
  </hyperlinks>
  <pageMargins left="0.7" right="0.7" top="0.75" bottom="0.75" header="0.3" footer="0.3"/>
  <pageSetup scale="7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2012-08-27T14:57:19Z</dcterms:modified>
</cp:coreProperties>
</file>