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1" i="1"/>
  <c r="H19"/>
  <c r="H20" s="1"/>
  <c r="H18"/>
  <c r="H17"/>
  <c r="H16"/>
  <c r="H15"/>
  <c r="H14"/>
  <c r="H13"/>
  <c r="H12"/>
  <c r="H11"/>
  <c r="H10"/>
  <c r="H8"/>
  <c r="H6"/>
  <c r="G22"/>
  <c r="F22"/>
  <c r="E22"/>
  <c r="D22"/>
  <c r="C22"/>
  <c r="G12"/>
  <c r="F12"/>
  <c r="E12"/>
  <c r="D12"/>
  <c r="C12"/>
  <c r="F11"/>
  <c r="E11"/>
  <c r="C11"/>
  <c r="G10"/>
  <c r="F10"/>
  <c r="E10"/>
  <c r="D10"/>
  <c r="C10"/>
  <c r="C9"/>
  <c r="G8"/>
  <c r="H9" s="1"/>
  <c r="F8"/>
  <c r="E9" s="1"/>
  <c r="E8"/>
  <c r="F9" s="1"/>
  <c r="D8"/>
  <c r="C8"/>
  <c r="H7"/>
  <c r="F7"/>
  <c r="E7"/>
  <c r="C7"/>
  <c r="G6"/>
  <c r="F6"/>
  <c r="E6"/>
  <c r="D6"/>
  <c r="C6"/>
  <c r="E13" l="1"/>
  <c r="C13"/>
  <c r="C14" s="1"/>
  <c r="F13"/>
  <c r="E14" l="1"/>
  <c r="F15" s="1"/>
  <c r="D14"/>
  <c r="G14"/>
  <c r="F14"/>
  <c r="E15" s="1"/>
  <c r="C16" l="1"/>
  <c r="C15"/>
  <c r="F16"/>
  <c r="E17" s="1"/>
  <c r="G16"/>
  <c r="H22" s="1"/>
  <c r="D16"/>
  <c r="C17" s="1"/>
  <c r="C18" s="1"/>
  <c r="E16"/>
  <c r="F17" s="1"/>
  <c r="G18" l="1"/>
  <c r="F18"/>
  <c r="E19" s="1"/>
  <c r="E18"/>
  <c r="F19" s="1"/>
  <c r="D18"/>
  <c r="C20" l="1"/>
  <c r="C19"/>
  <c r="F20"/>
  <c r="E21" s="1"/>
  <c r="G20"/>
  <c r="D20"/>
  <c r="C21" s="1"/>
  <c r="E20"/>
  <c r="F21" s="1"/>
</calcChain>
</file>

<file path=xl/sharedStrings.xml><?xml version="1.0" encoding="utf-8"?>
<sst xmlns="http://schemas.openxmlformats.org/spreadsheetml/2006/main" count="31" uniqueCount="17">
  <si>
    <t>A</t>
  </si>
  <si>
    <t>B</t>
  </si>
  <si>
    <t>C</t>
  </si>
  <si>
    <t>D</t>
  </si>
  <si>
    <t>Joint</t>
  </si>
  <si>
    <t>Member</t>
  </si>
  <si>
    <t>DF</t>
  </si>
  <si>
    <t>FEM</t>
  </si>
  <si>
    <t>AB</t>
  </si>
  <si>
    <t>BA</t>
  </si>
  <si>
    <t>BC</t>
  </si>
  <si>
    <t>CB</t>
  </si>
  <si>
    <t>CD</t>
  </si>
  <si>
    <t>DC</t>
  </si>
  <si>
    <t>Dist</t>
  </si>
  <si>
    <t>CO</t>
  </si>
  <si>
    <t>Sum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</si>
</sst>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2" fontId="0" fillId="4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22"/>
  <sheetViews>
    <sheetView showGridLines="0" tabSelected="1" workbookViewId="0"/>
  </sheetViews>
  <sheetFormatPr defaultRowHeight="15"/>
  <cols>
    <col min="3" max="8" width="9.140625" style="1"/>
  </cols>
  <sheetData>
    <row r="2" spans="1:8">
      <c r="B2" s="2" t="s">
        <v>4</v>
      </c>
      <c r="C2" s="3" t="s">
        <v>0</v>
      </c>
      <c r="D2" s="10" t="s">
        <v>1</v>
      </c>
      <c r="E2" s="10"/>
      <c r="F2" s="10" t="s">
        <v>2</v>
      </c>
      <c r="G2" s="10"/>
      <c r="H2" s="3" t="s">
        <v>3</v>
      </c>
    </row>
    <row r="3" spans="1:8">
      <c r="B3" s="2" t="s">
        <v>5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</row>
    <row r="4" spans="1:8">
      <c r="B4" s="2" t="s">
        <v>6</v>
      </c>
      <c r="C4" s="3">
        <v>0</v>
      </c>
      <c r="D4" s="3">
        <v>0.64290000000000003</v>
      </c>
      <c r="E4" s="3">
        <v>0.35709999999999997</v>
      </c>
      <c r="F4" s="3">
        <v>0.45450000000000002</v>
      </c>
      <c r="G4" s="3">
        <v>0.54549999999999998</v>
      </c>
      <c r="H4" s="3">
        <v>0</v>
      </c>
    </row>
    <row r="5" spans="1:8">
      <c r="B5" s="4" t="s">
        <v>7</v>
      </c>
      <c r="C5" s="5">
        <v>0</v>
      </c>
      <c r="D5" s="5">
        <v>0</v>
      </c>
      <c r="E5" s="5">
        <v>-108</v>
      </c>
      <c r="F5" s="5">
        <v>108</v>
      </c>
      <c r="G5" s="5">
        <v>0</v>
      </c>
      <c r="H5" s="5">
        <v>0</v>
      </c>
    </row>
    <row r="6" spans="1:8">
      <c r="A6">
        <v>1</v>
      </c>
      <c r="B6" s="6" t="s">
        <v>14</v>
      </c>
      <c r="C6" s="7">
        <f>$C$4*C5</f>
        <v>0</v>
      </c>
      <c r="D6" s="7">
        <f>-$D$4*(D5+E5)</f>
        <v>69.433199999999999</v>
      </c>
      <c r="E6" s="7">
        <f>-$E$4*(D5+E5)</f>
        <v>38.566800000000001</v>
      </c>
      <c r="F6" s="7">
        <f>-$F$4*(F5+G5)</f>
        <v>-49.085999999999999</v>
      </c>
      <c r="G6" s="7">
        <f>-$G$4*(F5+G5)</f>
        <v>-58.914000000000001</v>
      </c>
      <c r="H6" s="7">
        <f>$H$4*H5</f>
        <v>0</v>
      </c>
    </row>
    <row r="7" spans="1:8">
      <c r="B7" s="6" t="s">
        <v>15</v>
      </c>
      <c r="C7" s="7">
        <f>D6/2</f>
        <v>34.7166</v>
      </c>
      <c r="D7" s="7">
        <v>0</v>
      </c>
      <c r="E7" s="7">
        <f>F6/2</f>
        <v>-24.542999999999999</v>
      </c>
      <c r="F7" s="7">
        <f>E6/2</f>
        <v>19.2834</v>
      </c>
      <c r="G7" s="7">
        <v>0</v>
      </c>
      <c r="H7" s="7">
        <f>G6/2</f>
        <v>-29.457000000000001</v>
      </c>
    </row>
    <row r="8" spans="1:8">
      <c r="A8">
        <v>2</v>
      </c>
      <c r="B8" s="4" t="s">
        <v>14</v>
      </c>
      <c r="C8" s="8">
        <f>$C$4*C7</f>
        <v>0</v>
      </c>
      <c r="D8" s="8">
        <f>-$D$4*(D7+E7)</f>
        <v>15.778694700000001</v>
      </c>
      <c r="E8" s="8">
        <f>-$E$4*(D7+E7)</f>
        <v>8.7643052999999984</v>
      </c>
      <c r="F8" s="8">
        <f>-$F$4*(F7+G7)</f>
        <v>-8.7643053000000002</v>
      </c>
      <c r="G8" s="8">
        <f>-$G$4*(F7+G7)</f>
        <v>-10.5190947</v>
      </c>
      <c r="H8" s="8">
        <f>$H$4*H7</f>
        <v>0</v>
      </c>
    </row>
    <row r="9" spans="1:8">
      <c r="B9" s="4" t="s">
        <v>15</v>
      </c>
      <c r="C9" s="8">
        <f>D8/2</f>
        <v>7.8893473500000004</v>
      </c>
      <c r="D9" s="8">
        <v>0</v>
      </c>
      <c r="E9" s="8">
        <f>F8/2</f>
        <v>-4.3821526500000001</v>
      </c>
      <c r="F9" s="8">
        <f>E8/2</f>
        <v>4.3821526499999992</v>
      </c>
      <c r="G9" s="8">
        <v>0</v>
      </c>
      <c r="H9" s="8">
        <f>G8/2</f>
        <v>-5.2595473500000001</v>
      </c>
    </row>
    <row r="10" spans="1:8">
      <c r="A10">
        <v>3</v>
      </c>
      <c r="B10" s="6" t="s">
        <v>14</v>
      </c>
      <c r="C10" s="7">
        <f>$C$4*C9</f>
        <v>0</v>
      </c>
      <c r="D10" s="7">
        <f>-$D$4*(D9+E9)</f>
        <v>2.817285938685</v>
      </c>
      <c r="E10" s="7">
        <f>-$E$4*(D9+E9)</f>
        <v>1.5648667113149999</v>
      </c>
      <c r="F10" s="7">
        <f>-$F$4*(F9+G9)</f>
        <v>-1.9916883794249998</v>
      </c>
      <c r="G10" s="7">
        <f>-$G$4*(F9+G9)</f>
        <v>-2.3904642705749994</v>
      </c>
      <c r="H10" s="7">
        <f>$H$4*H9</f>
        <v>0</v>
      </c>
    </row>
    <row r="11" spans="1:8">
      <c r="B11" s="6" t="s">
        <v>15</v>
      </c>
      <c r="C11" s="7">
        <f>D10/2</f>
        <v>1.4086429693425</v>
      </c>
      <c r="D11" s="7">
        <v>0</v>
      </c>
      <c r="E11" s="7">
        <f>F10/2</f>
        <v>-0.99584418971249988</v>
      </c>
      <c r="F11" s="7">
        <f>E10/2</f>
        <v>0.78243335565749994</v>
      </c>
      <c r="G11" s="7">
        <v>0</v>
      </c>
      <c r="H11" s="7">
        <f>G10/2</f>
        <v>-1.1952321352874997</v>
      </c>
    </row>
    <row r="12" spans="1:8">
      <c r="A12">
        <v>4</v>
      </c>
      <c r="B12" s="4" t="s">
        <v>14</v>
      </c>
      <c r="C12" s="8">
        <f>$C$4*C11</f>
        <v>0</v>
      </c>
      <c r="D12" s="8">
        <f>-$D$4*(D11+E11)</f>
        <v>0.64022822956616621</v>
      </c>
      <c r="E12" s="8">
        <f>-$E$4*(D11+E11)</f>
        <v>0.35561596014633368</v>
      </c>
      <c r="F12" s="8">
        <f>-$F$4*(F11+G11)</f>
        <v>-0.35561596014633373</v>
      </c>
      <c r="G12" s="8">
        <f>-$G$4*(F11+G11)</f>
        <v>-0.42681739551116621</v>
      </c>
      <c r="H12" s="8">
        <f>$H$4*H11</f>
        <v>0</v>
      </c>
    </row>
    <row r="13" spans="1:8">
      <c r="B13" s="4" t="s">
        <v>15</v>
      </c>
      <c r="C13" s="8">
        <f>D12/2</f>
        <v>0.3201141147830831</v>
      </c>
      <c r="D13" s="8">
        <v>0</v>
      </c>
      <c r="E13" s="8">
        <f>F12/2</f>
        <v>-0.17780798007316687</v>
      </c>
      <c r="F13" s="8">
        <f>E12/2</f>
        <v>0.17780798007316684</v>
      </c>
      <c r="G13" s="8">
        <v>0</v>
      </c>
      <c r="H13" s="8">
        <f>G12/2</f>
        <v>-0.2134086977555831</v>
      </c>
    </row>
    <row r="14" spans="1:8">
      <c r="A14">
        <v>5</v>
      </c>
      <c r="B14" s="6" t="s">
        <v>14</v>
      </c>
      <c r="C14" s="7">
        <f>$C$4*C13</f>
        <v>0</v>
      </c>
      <c r="D14" s="7">
        <f>-$D$4*(D13+E13)</f>
        <v>0.11431275038903899</v>
      </c>
      <c r="E14" s="7">
        <f>-$E$4*(D13+E13)</f>
        <v>6.349522968412788E-2</v>
      </c>
      <c r="F14" s="7">
        <f>-$F$4*(F13+G13)</f>
        <v>-8.0813726943254324E-2</v>
      </c>
      <c r="G14" s="7">
        <f>-$G$4*(F13+G13)</f>
        <v>-9.6994253129912514E-2</v>
      </c>
      <c r="H14" s="7">
        <f>$H$4*H13</f>
        <v>0</v>
      </c>
    </row>
    <row r="15" spans="1:8">
      <c r="B15" s="6" t="s">
        <v>15</v>
      </c>
      <c r="C15" s="7">
        <f>D14/2</f>
        <v>5.7156375194519493E-2</v>
      </c>
      <c r="D15" s="7">
        <v>0</v>
      </c>
      <c r="E15" s="7">
        <f>F14/2</f>
        <v>-4.0406863471627162E-2</v>
      </c>
      <c r="F15" s="7">
        <f>E14/2</f>
        <v>3.174761484206394E-2</v>
      </c>
      <c r="G15" s="7">
        <v>0</v>
      </c>
      <c r="H15" s="7">
        <f>G14/2</f>
        <v>-4.8497126564956257E-2</v>
      </c>
    </row>
    <row r="16" spans="1:8">
      <c r="A16">
        <v>6</v>
      </c>
      <c r="B16" s="4" t="s">
        <v>14</v>
      </c>
      <c r="C16" s="8">
        <f>$C$4*C15</f>
        <v>0</v>
      </c>
      <c r="D16" s="8">
        <f>-$D$4*(D15+E15)</f>
        <v>2.5977572525909105E-2</v>
      </c>
      <c r="E16" s="8">
        <f>-$E$4*(D15+E15)</f>
        <v>1.4429290945718059E-2</v>
      </c>
      <c r="F16" s="8">
        <f>-$F$4*(F15+G15)</f>
        <v>-1.442929094571806E-2</v>
      </c>
      <c r="G16" s="8">
        <f>-$G$4*(F15+G15)</f>
        <v>-1.731832389634588E-2</v>
      </c>
      <c r="H16" s="8">
        <f>$H$4*H15</f>
        <v>0</v>
      </c>
    </row>
    <row r="17" spans="1:8">
      <c r="B17" s="4" t="s">
        <v>15</v>
      </c>
      <c r="C17" s="8">
        <f>D16/2</f>
        <v>1.2988786262954553E-2</v>
      </c>
      <c r="D17" s="8">
        <v>0</v>
      </c>
      <c r="E17" s="8">
        <f>F16/2</f>
        <v>-7.2146454728590301E-3</v>
      </c>
      <c r="F17" s="8">
        <f>E16/2</f>
        <v>7.2146454728590293E-3</v>
      </c>
      <c r="G17" s="8">
        <v>0</v>
      </c>
      <c r="H17" s="8">
        <f>G16/2</f>
        <v>-8.6591619481729398E-3</v>
      </c>
    </row>
    <row r="18" spans="1:8">
      <c r="A18">
        <v>7</v>
      </c>
      <c r="B18" s="6" t="s">
        <v>14</v>
      </c>
      <c r="C18" s="7">
        <f>$C$4*C17</f>
        <v>0</v>
      </c>
      <c r="D18" s="7">
        <f>-$D$4*(D17+E17)</f>
        <v>4.6382955745010706E-3</v>
      </c>
      <c r="E18" s="7">
        <f>-$E$4*(D17+E17)</f>
        <v>2.5763498983579596E-3</v>
      </c>
      <c r="F18" s="7">
        <f>-$F$4*(F17+G17)</f>
        <v>-3.279056367414429E-3</v>
      </c>
      <c r="G18" s="7">
        <f>-$G$4*(F17+G17)</f>
        <v>-3.9355891054446007E-3</v>
      </c>
      <c r="H18" s="7">
        <f>$H$4*H17</f>
        <v>0</v>
      </c>
    </row>
    <row r="19" spans="1:8">
      <c r="B19" s="6" t="s">
        <v>15</v>
      </c>
      <c r="C19" s="7">
        <f>D18/2</f>
        <v>2.3191477872505353E-3</v>
      </c>
      <c r="D19" s="7">
        <v>0</v>
      </c>
      <c r="E19" s="7">
        <f>F18/2</f>
        <v>-1.6395281837072145E-3</v>
      </c>
      <c r="F19" s="7">
        <f>E18/2</f>
        <v>1.2881749491789798E-3</v>
      </c>
      <c r="G19" s="7">
        <v>0</v>
      </c>
      <c r="H19" s="7">
        <f>G18/2</f>
        <v>-1.9677945527223004E-3</v>
      </c>
    </row>
    <row r="20" spans="1:8">
      <c r="A20">
        <v>8</v>
      </c>
      <c r="B20" s="4" t="s">
        <v>14</v>
      </c>
      <c r="C20" s="8">
        <f>$C$4*C19</f>
        <v>0</v>
      </c>
      <c r="D20" s="8">
        <f>-$D$4*(D19+E19)</f>
        <v>1.0540526693053683E-3</v>
      </c>
      <c r="E20" s="8">
        <f>-$E$4*(D19+E19)</f>
        <v>5.8547551440184622E-4</v>
      </c>
      <c r="F20" s="8">
        <f>-$F$4*(F19+G19)</f>
        <v>-5.8547551440184633E-4</v>
      </c>
      <c r="G20" s="8">
        <f>-$G$4*(F19+G19)</f>
        <v>-7.0269943477713345E-4</v>
      </c>
      <c r="H20" s="8">
        <f>$H$4*H19</f>
        <v>0</v>
      </c>
    </row>
    <row r="21" spans="1:8">
      <c r="B21" s="4" t="s">
        <v>15</v>
      </c>
      <c r="C21" s="8">
        <f>D20/2</f>
        <v>5.2702633465268414E-4</v>
      </c>
      <c r="D21" s="8">
        <v>0</v>
      </c>
      <c r="E21" s="8">
        <f>F20/2</f>
        <v>-2.9273775720092316E-4</v>
      </c>
      <c r="F21" s="8">
        <f>E20/2</f>
        <v>2.9273775720092311E-4</v>
      </c>
      <c r="G21" s="8">
        <v>0</v>
      </c>
      <c r="H21" s="8">
        <f>G20/2</f>
        <v>-3.5134971738856672E-4</v>
      </c>
    </row>
    <row r="22" spans="1:8">
      <c r="B22" s="2" t="s">
        <v>16</v>
      </c>
      <c r="C22" s="9">
        <f>SUM(C5:C21)</f>
        <v>44.407695769704951</v>
      </c>
      <c r="D22" s="9">
        <f t="shared" ref="D22:H22" si="0">SUM(D5:D21)</f>
        <v>88.815391539409902</v>
      </c>
      <c r="E22" s="9">
        <f t="shared" si="0"/>
        <v>-88.815684277167122</v>
      </c>
      <c r="F22" s="9">
        <f t="shared" si="0"/>
        <v>72.369619969409854</v>
      </c>
      <c r="G22" s="9">
        <f t="shared" si="0"/>
        <v>-72.369327231652633</v>
      </c>
      <c r="H22" s="9">
        <f t="shared" si="0"/>
        <v>-36.184663615826317</v>
      </c>
    </row>
  </sheetData>
  <mergeCells count="2">
    <mergeCell ref="D2:E2"/>
    <mergeCell ref="F2:G2"/>
  </mergeCells>
  <pageMargins left="0.7" right="0.7" top="0.75" bottom="0.75" header="0.3" footer="0.3"/>
  <ignoredErrors>
    <ignoredError sqref="C7:C10 E7:F7 H7:H8 E8:F9 C11:C12 E11:F11 C13:C14 E13:F13 C15:C16 E15:F15 C17:C18 E17:F17 C19:C20 E19:F19 E10:F10 E12:F12 E14:F14 E16:F16 E18:F18 E20:F20 H9:H10 H12 H14 H16 H18 H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Missouri S&amp;T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jthomas</dc:creator>
  <cp:lastModifiedBy>jthomas</cp:lastModifiedBy>
  <dcterms:created xsi:type="dcterms:W3CDTF">2011-11-21T03:23:51Z</dcterms:created>
  <dcterms:modified xsi:type="dcterms:W3CDTF">2011-11-21T04:30:49Z</dcterms:modified>
</cp:coreProperties>
</file>